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ah\Downloads\"/>
    </mc:Choice>
  </mc:AlternateContent>
  <xr:revisionPtr revIDLastSave="0" documentId="13_ncr:1_{C159DEC0-1F91-49F1-9BE2-8A84DA048F88}" xr6:coauthVersionLast="47" xr6:coauthVersionMax="47" xr10:uidLastSave="{00000000-0000-0000-0000-000000000000}"/>
  <bookViews>
    <workbookView xWindow="-96" yWindow="-96" windowWidth="23232" windowHeight="12552" activeTab="1" xr2:uid="{59F6A0F6-B246-42DE-850D-26681FEA2250}"/>
  </bookViews>
  <sheets>
    <sheet name="SUMMARY" sheetId="4" r:id="rId1"/>
    <sheet name="OFF PEAK RATES" sheetId="1" r:id="rId2"/>
    <sheet name="SHOULDER MONTH RATES" sheetId="2" r:id="rId3"/>
    <sheet name="PEAK MONTH RATES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2" l="1"/>
  <c r="D29" i="1"/>
  <c r="D30" i="1" s="1"/>
  <c r="D29" i="3"/>
  <c r="D11" i="3"/>
  <c r="D29" i="2"/>
  <c r="D11" i="2"/>
  <c r="D30" i="3"/>
  <c r="D28" i="3"/>
  <c r="D27" i="3"/>
  <c r="D26" i="3"/>
  <c r="D12" i="3"/>
  <c r="D10" i="3"/>
  <c r="D9" i="3"/>
  <c r="D8" i="3"/>
  <c r="D32" i="2"/>
  <c r="D30" i="2"/>
  <c r="D28" i="2"/>
  <c r="D27" i="2"/>
  <c r="D26" i="2"/>
  <c r="D12" i="2"/>
  <c r="D10" i="2"/>
  <c r="D9" i="2"/>
  <c r="D8" i="2"/>
  <c r="D28" i="1"/>
  <c r="D27" i="1"/>
  <c r="D26" i="1"/>
  <c r="D25" i="1"/>
  <c r="D9" i="1"/>
  <c r="D10" i="1"/>
  <c r="D11" i="1"/>
  <c r="D8" i="1"/>
  <c r="D32" i="3" l="1"/>
  <c r="D13" i="3"/>
  <c r="D13" i="2"/>
  <c r="D12" i="1"/>
</calcChain>
</file>

<file path=xl/sharedStrings.xml><?xml version="1.0" encoding="utf-8"?>
<sst xmlns="http://schemas.openxmlformats.org/spreadsheetml/2006/main" count="83" uniqueCount="28">
  <si>
    <t>Customer Charge</t>
  </si>
  <si>
    <t>Plant &amp; Distribution Charge</t>
  </si>
  <si>
    <t xml:space="preserve">Transmission Charge </t>
  </si>
  <si>
    <t>Power Supply Service</t>
  </si>
  <si>
    <t>RI Renewable Fund</t>
  </si>
  <si>
    <t>Single Meter - Exsiting Tariff</t>
  </si>
  <si>
    <t>Rate</t>
  </si>
  <si>
    <t>Billed Use</t>
  </si>
  <si>
    <t>Amount</t>
  </si>
  <si>
    <t>Two Meter - Proposed Tariff</t>
  </si>
  <si>
    <t>Net Metering Credit</t>
  </si>
  <si>
    <t>TOTAL CHARGES</t>
  </si>
  <si>
    <t>SHOULDER MONTH RATES (MAY-JUN  &amp;  SEP-OCT)</t>
  </si>
  <si>
    <t>OFF PEAK RATES (JAN-FEB-MAR-APR  &amp;  NOV-DEC)</t>
  </si>
  <si>
    <t>Efficiency Charge</t>
  </si>
  <si>
    <t>PEAK MONTH RATES (JUL-AUG)</t>
  </si>
  <si>
    <t xml:space="preserve">PUBLIC UTILITIES COMMISSION’S </t>
  </si>
  <si>
    <t xml:space="preserve">SECOND SET OF DATA REQUESTS DIRECTED TO </t>
  </si>
  <si>
    <t>BLOCK ISLAND UTILITY DISTRICT (BIUD)</t>
  </si>
  <si>
    <t>(Issued January 19, 2022)</t>
  </si>
  <si>
    <t xml:space="preserve">BILLING SUMMARY FOR EXAMPLES SHOWN IN PUC-1-10 </t>
  </si>
  <si>
    <t>OFF PEAK</t>
  </si>
  <si>
    <t>SHOULDER</t>
  </si>
  <si>
    <t>PEAK</t>
  </si>
  <si>
    <t>EXAMPLES SHOWN FOR A 600 KWH USER UNDER BOTH METERING CONFIGURATIONS</t>
  </si>
  <si>
    <t>AS SHOWN IN RESPONSE TO PUC 1-10</t>
  </si>
  <si>
    <t>RESPONSES PREPARED BY JEFFERY M. WRIGHT AND DAVID G. BEBYN</t>
  </si>
  <si>
    <t>Single Meter - Existing Tariff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</si>
</sst>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164" formatCode="&quot;$&quot;#,##0.0000"/>
    <numFmt numFmtId="165" formatCode="&quot;$&quot;#,##0.00"/>
    <numFmt numFmtId="166" formatCode="&quot;$&quot;#,##0.00000"/>
    <numFmt numFmtId="167" formatCode="&quot;$&quot;#,##0.0000_);[Red]\(&quot;$&quot;#,##0.0000\)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8" fontId="4" fillId="0" borderId="0" xfId="0" applyNumberFormat="1" applyFont="1" applyAlignment="1">
      <alignment horizontal="center" vertical="center"/>
    </xf>
    <xf numFmtId="167" fontId="4" fillId="0" borderId="0" xfId="0" applyNumberFormat="1" applyFont="1" applyAlignment="1">
      <alignment horizontal="center" vertical="center"/>
    </xf>
    <xf numFmtId="38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0" xfId="0" applyFont="1"/>
    <xf numFmtId="0" fontId="0" fillId="0" borderId="0" xfId="0" applyFont="1"/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5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85724</xdr:colOff>
      <xdr:row>2</xdr:row>
      <xdr:rowOff>61262</xdr:rowOff>
    </xdr:from>
    <xdr:to>
      <xdr:col>15</xdr:col>
      <xdr:colOff>496697</xdr:colOff>
      <xdr:row>12</xdr:row>
      <xdr:rowOff>104561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723A496-F844-46E7-B068-2548D6C16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599" y="251762"/>
          <a:ext cx="7116573" cy="2472174"/>
        </a:xfrm>
        <a:prstGeom prst="rect">
          <a:avLst/>
        </a:prstGeom>
        <a:noFill/>
        <a:ln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85725</xdr:colOff>
      <xdr:row>19</xdr:row>
      <xdr:rowOff>128757</xdr:rowOff>
    </xdr:from>
    <xdr:to>
      <xdr:col>15</xdr:col>
      <xdr:colOff>554159</xdr:colOff>
      <xdr:row>31</xdr:row>
      <xdr:rowOff>104775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EB051B4-5935-4F4D-874B-67ECD02C1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4014957"/>
          <a:ext cx="7174034" cy="2852568"/>
        </a:xfrm>
        <a:prstGeom prst="rect">
          <a:avLst/>
        </a:prstGeom>
        <a:noFill/>
        <a:ln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85724</xdr:colOff>
      <xdr:row>2</xdr:row>
      <xdr:rowOff>61262</xdr:rowOff>
    </xdr:from>
    <xdr:to>
      <xdr:col>15</xdr:col>
      <xdr:colOff>496697</xdr:colOff>
      <xdr:row>12</xdr:row>
      <xdr:rowOff>171236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76275B6-14F8-4347-98D1-FE0DEC1B4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599" y="251762"/>
          <a:ext cx="7116573" cy="2472174"/>
        </a:xfrm>
        <a:prstGeom prst="rect">
          <a:avLst/>
        </a:prstGeom>
        <a:noFill/>
        <a:ln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85725</xdr:colOff>
      <xdr:row>20</xdr:row>
      <xdr:rowOff>128757</xdr:rowOff>
    </xdr:from>
    <xdr:to>
      <xdr:col>15</xdr:col>
      <xdr:colOff>554159</xdr:colOff>
      <xdr:row>32</xdr:row>
      <xdr:rowOff>47625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BA218C9-D712-4B54-AEC0-BDD25F0D3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4081632"/>
          <a:ext cx="7174034" cy="2852568"/>
        </a:xfrm>
        <a:prstGeom prst="rect">
          <a:avLst/>
        </a:prstGeom>
        <a:noFill/>
        <a:ln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85724</xdr:colOff>
      <xdr:row>2</xdr:row>
      <xdr:rowOff>61262</xdr:rowOff>
    </xdr:from>
    <xdr:to>
      <xdr:col>15</xdr:col>
      <xdr:colOff>496697</xdr:colOff>
      <xdr:row>12</xdr:row>
      <xdr:rowOff>171236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F2B6BF1-2881-44AF-A80C-77460DD48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599" y="251762"/>
          <a:ext cx="7116573" cy="2472174"/>
        </a:xfrm>
        <a:prstGeom prst="rect">
          <a:avLst/>
        </a:prstGeom>
        <a:noFill/>
        <a:ln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85725</xdr:colOff>
      <xdr:row>20</xdr:row>
      <xdr:rowOff>128757</xdr:rowOff>
    </xdr:from>
    <xdr:to>
      <xdr:col>15</xdr:col>
      <xdr:colOff>554159</xdr:colOff>
      <xdr:row>32</xdr:row>
      <xdr:rowOff>47625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1AA7765-3655-4BE9-AA7C-28EB8218F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4081632"/>
          <a:ext cx="7174034" cy="2852568"/>
        </a:xfrm>
        <a:prstGeom prst="rect">
          <a:avLst/>
        </a:prstGeom>
        <a:noFill/>
        <a:ln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F3F9C-0305-487E-B6BF-F97C72FC4D74}">
  <dimension ref="A1:H18"/>
  <sheetViews>
    <sheetView workbookViewId="0">
      <selection activeCell="E4" sqref="E4"/>
    </sheetView>
  </sheetViews>
  <sheetFormatPr defaultRowHeight="14.4" x14ac:dyDescent="0.55000000000000004"/>
  <cols>
    <col min="5" max="7" width="15.68359375" customWidth="1"/>
  </cols>
  <sheetData>
    <row r="1" spans="1:8" ht="15.6" x14ac:dyDescent="0.6">
      <c r="A1" s="19" t="s">
        <v>16</v>
      </c>
      <c r="B1" s="20"/>
      <c r="C1" s="20"/>
      <c r="D1" s="20"/>
      <c r="E1" s="20"/>
      <c r="F1" s="20"/>
    </row>
    <row r="2" spans="1:8" ht="15.6" x14ac:dyDescent="0.6">
      <c r="A2" s="22" t="s">
        <v>17</v>
      </c>
      <c r="B2" s="20"/>
      <c r="C2" s="20"/>
      <c r="D2" s="20"/>
      <c r="E2" s="20"/>
      <c r="F2" s="20"/>
    </row>
    <row r="3" spans="1:8" ht="15.6" x14ac:dyDescent="0.6">
      <c r="A3" s="22" t="s">
        <v>18</v>
      </c>
      <c r="B3" s="20"/>
      <c r="C3" s="20"/>
      <c r="D3" s="20"/>
      <c r="E3" s="20"/>
      <c r="F3" s="20"/>
    </row>
    <row r="4" spans="1:8" ht="15.6" x14ac:dyDescent="0.6">
      <c r="A4" s="22" t="s">
        <v>19</v>
      </c>
      <c r="B4" s="20"/>
      <c r="C4" s="20"/>
      <c r="D4" s="20"/>
      <c r="E4" s="20"/>
      <c r="F4" s="20"/>
    </row>
    <row r="6" spans="1:8" ht="15.6" x14ac:dyDescent="0.55000000000000004">
      <c r="A6" s="23" t="s">
        <v>20</v>
      </c>
    </row>
    <row r="7" spans="1:8" ht="15.6" x14ac:dyDescent="0.6">
      <c r="A7" s="13"/>
    </row>
    <row r="8" spans="1:8" ht="15.6" x14ac:dyDescent="0.55000000000000004">
      <c r="A8" s="23" t="s">
        <v>24</v>
      </c>
      <c r="B8" s="21"/>
      <c r="C8" s="21"/>
      <c r="D8" s="21"/>
      <c r="E8" s="21"/>
      <c r="F8" s="21"/>
      <c r="G8" s="21"/>
      <c r="H8" s="21"/>
    </row>
    <row r="9" spans="1:8" ht="15.6" x14ac:dyDescent="0.55000000000000004">
      <c r="A9" s="23" t="s">
        <v>25</v>
      </c>
      <c r="B9" s="21"/>
      <c r="C9" s="21"/>
      <c r="D9" s="21"/>
      <c r="E9" s="21"/>
      <c r="F9" s="21"/>
      <c r="G9" s="21"/>
      <c r="H9" s="21"/>
    </row>
    <row r="10" spans="1:8" ht="15.6" x14ac:dyDescent="0.55000000000000004">
      <c r="A10" s="23"/>
      <c r="B10" s="21"/>
      <c r="C10" s="21"/>
      <c r="D10" s="21"/>
      <c r="E10" s="21"/>
      <c r="F10" s="21"/>
      <c r="G10" s="21"/>
      <c r="H10" s="21"/>
    </row>
    <row r="11" spans="1:8" x14ac:dyDescent="0.55000000000000004">
      <c r="A11" s="25"/>
      <c r="B11" s="25"/>
      <c r="C11" s="25"/>
      <c r="D11" s="25"/>
      <c r="E11" s="26" t="s">
        <v>21</v>
      </c>
      <c r="F11" s="26" t="s">
        <v>22</v>
      </c>
      <c r="G11" s="26" t="s">
        <v>23</v>
      </c>
      <c r="H11" s="21"/>
    </row>
    <row r="12" spans="1:8" x14ac:dyDescent="0.55000000000000004">
      <c r="A12" s="25"/>
      <c r="B12" s="25"/>
      <c r="C12" s="25"/>
      <c r="D12" s="25"/>
      <c r="E12" s="26"/>
      <c r="F12" s="26"/>
      <c r="G12" s="26"/>
      <c r="H12" s="21"/>
    </row>
    <row r="13" spans="1:8" x14ac:dyDescent="0.55000000000000004">
      <c r="A13" s="25" t="s">
        <v>5</v>
      </c>
      <c r="B13" s="25"/>
      <c r="C13" s="25"/>
      <c r="D13" s="25"/>
      <c r="E13" s="24">
        <v>39.630000000000003</v>
      </c>
      <c r="F13" s="24">
        <v>46.1</v>
      </c>
      <c r="G13" s="24">
        <v>63.29</v>
      </c>
      <c r="H13" s="21"/>
    </row>
    <row r="14" spans="1:8" x14ac:dyDescent="0.55000000000000004">
      <c r="A14" s="25"/>
      <c r="B14" s="25"/>
      <c r="C14" s="25"/>
      <c r="D14" s="25"/>
      <c r="E14" s="24"/>
      <c r="F14" s="24"/>
      <c r="G14" s="24"/>
      <c r="H14" s="21"/>
    </row>
    <row r="15" spans="1:8" x14ac:dyDescent="0.55000000000000004">
      <c r="A15" s="25" t="s">
        <v>9</v>
      </c>
      <c r="B15" s="25"/>
      <c r="C15" s="25"/>
      <c r="D15" s="25"/>
      <c r="E15" s="24">
        <v>98.794000000000011</v>
      </c>
      <c r="F15" s="24">
        <v>131.38999999999999</v>
      </c>
      <c r="G15" s="24">
        <v>218.09</v>
      </c>
      <c r="H15" s="21"/>
    </row>
    <row r="16" spans="1:8" x14ac:dyDescent="0.55000000000000004">
      <c r="A16" s="25"/>
      <c r="B16" s="25"/>
      <c r="C16" s="25"/>
      <c r="D16" s="25"/>
      <c r="E16" s="24"/>
      <c r="F16" s="24"/>
      <c r="G16" s="24"/>
      <c r="H16" s="21"/>
    </row>
    <row r="18" spans="1:1" ht="15.6" x14ac:dyDescent="0.55000000000000004">
      <c r="A18" s="23" t="s">
        <v>26</v>
      </c>
    </row>
  </sheetData>
  <mergeCells count="12">
    <mergeCell ref="F15:F16"/>
    <mergeCell ref="G15:G16"/>
    <mergeCell ref="A13:D14"/>
    <mergeCell ref="A15:D16"/>
    <mergeCell ref="A11:D12"/>
    <mergeCell ref="E11:E12"/>
    <mergeCell ref="F11:F12"/>
    <mergeCell ref="G11:G12"/>
    <mergeCell ref="E13:E14"/>
    <mergeCell ref="F13:F14"/>
    <mergeCell ref="G13:G14"/>
    <mergeCell ref="E15:E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C7AE3-0B68-437F-8369-E411383C071C}">
  <dimension ref="A1:P30"/>
  <sheetViews>
    <sheetView tabSelected="1" workbookViewId="0">
      <selection activeCell="B13" sqref="B13"/>
    </sheetView>
  </sheetViews>
  <sheetFormatPr defaultRowHeight="14.4" x14ac:dyDescent="0.55000000000000004"/>
  <cols>
    <col min="1" max="1" width="27.15625" customWidth="1"/>
    <col min="2" max="4" width="13.68359375" style="1" customWidth="1"/>
  </cols>
  <sheetData>
    <row r="1" spans="1:16" ht="35.25" customHeight="1" x14ac:dyDescent="0.55000000000000004">
      <c r="A1" s="28" t="s">
        <v>13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4" spans="1:16" x14ac:dyDescent="0.55000000000000004">
      <c r="A4" s="27" t="s">
        <v>27</v>
      </c>
      <c r="B4" s="27"/>
      <c r="C4" s="27"/>
      <c r="D4" s="27"/>
    </row>
    <row r="5" spans="1:16" ht="20.100000000000001" customHeight="1" x14ac:dyDescent="0.55000000000000004">
      <c r="A5" s="27"/>
      <c r="B5" s="27"/>
      <c r="C5" s="27"/>
      <c r="D5" s="27"/>
    </row>
    <row r="6" spans="1:16" ht="20.100000000000001" customHeight="1" x14ac:dyDescent="0.55000000000000004">
      <c r="A6" s="3"/>
      <c r="B6" s="4" t="s">
        <v>6</v>
      </c>
      <c r="C6" s="4" t="s">
        <v>7</v>
      </c>
      <c r="D6" s="4" t="s">
        <v>8</v>
      </c>
    </row>
    <row r="7" spans="1:16" ht="20.100000000000001" customHeight="1" x14ac:dyDescent="0.55000000000000004">
      <c r="A7" s="5" t="s">
        <v>0</v>
      </c>
      <c r="B7" s="4"/>
      <c r="C7" s="4"/>
      <c r="D7" s="6">
        <v>10</v>
      </c>
    </row>
    <row r="8" spans="1:16" ht="20.100000000000001" customHeight="1" x14ac:dyDescent="0.55000000000000004">
      <c r="A8" s="5" t="s">
        <v>1</v>
      </c>
      <c r="B8" s="7">
        <v>8.9499999999999996E-2</v>
      </c>
      <c r="C8" s="8">
        <v>119</v>
      </c>
      <c r="D8" s="6">
        <f>C8*B8</f>
        <v>10.650499999999999</v>
      </c>
    </row>
    <row r="9" spans="1:16" ht="20.100000000000001" customHeight="1" x14ac:dyDescent="0.55000000000000004">
      <c r="A9" s="5" t="s">
        <v>2</v>
      </c>
      <c r="B9" s="7">
        <v>8.5199999999999998E-2</v>
      </c>
      <c r="C9" s="8">
        <v>119</v>
      </c>
      <c r="D9" s="6">
        <f t="shared" ref="D9:D11" si="0">C9*B9</f>
        <v>10.1388</v>
      </c>
    </row>
    <row r="10" spans="1:16" ht="20.100000000000001" customHeight="1" x14ac:dyDescent="0.55000000000000004">
      <c r="A10" s="5" t="s">
        <v>3</v>
      </c>
      <c r="B10" s="7">
        <v>7.3999999999999996E-2</v>
      </c>
      <c r="C10" s="8">
        <v>119</v>
      </c>
      <c r="D10" s="6">
        <f t="shared" si="0"/>
        <v>8.8059999999999992</v>
      </c>
    </row>
    <row r="11" spans="1:16" ht="20.100000000000001" customHeight="1" x14ac:dyDescent="0.55000000000000004">
      <c r="A11" s="5" t="s">
        <v>4</v>
      </c>
      <c r="B11" s="7">
        <v>2.9999999999999997E-4</v>
      </c>
      <c r="C11" s="8">
        <v>119</v>
      </c>
      <c r="D11" s="10">
        <f t="shared" si="0"/>
        <v>3.5699999999999996E-2</v>
      </c>
    </row>
    <row r="12" spans="1:16" ht="25" customHeight="1" x14ac:dyDescent="0.6">
      <c r="A12" s="3" t="s">
        <v>11</v>
      </c>
      <c r="B12" s="11"/>
      <c r="C12" s="11"/>
      <c r="D12" s="12">
        <f>SUM(D7:D11)</f>
        <v>39.631</v>
      </c>
    </row>
    <row r="13" spans="1:16" ht="15.6" x14ac:dyDescent="0.6">
      <c r="A13" s="13"/>
      <c r="B13" s="14"/>
      <c r="C13" s="14"/>
      <c r="D13" s="14"/>
    </row>
    <row r="14" spans="1:16" ht="15.6" x14ac:dyDescent="0.6">
      <c r="A14" s="13"/>
      <c r="B14" s="14"/>
      <c r="C14" s="14"/>
      <c r="D14" s="14"/>
    </row>
    <row r="15" spans="1:16" ht="15.6" x14ac:dyDescent="0.6">
      <c r="A15" s="13"/>
      <c r="B15" s="14"/>
      <c r="C15" s="14"/>
      <c r="D15" s="14"/>
    </row>
    <row r="16" spans="1:16" ht="15.6" x14ac:dyDescent="0.6">
      <c r="A16" s="13"/>
      <c r="B16" s="14"/>
      <c r="C16" s="14"/>
      <c r="D16" s="14"/>
    </row>
    <row r="17" spans="1:4" ht="15.6" x14ac:dyDescent="0.6">
      <c r="A17" s="13"/>
      <c r="B17" s="14"/>
      <c r="C17" s="14"/>
      <c r="D17" s="14"/>
    </row>
    <row r="18" spans="1:4" ht="15.6" x14ac:dyDescent="0.6">
      <c r="A18" s="13"/>
      <c r="B18" s="14"/>
      <c r="C18" s="14"/>
      <c r="D18" s="14"/>
    </row>
    <row r="19" spans="1:4" ht="15.6" x14ac:dyDescent="0.6">
      <c r="A19" s="13"/>
      <c r="B19" s="14"/>
      <c r="C19" s="14"/>
      <c r="D19" s="14"/>
    </row>
    <row r="20" spans="1:4" ht="15.6" x14ac:dyDescent="0.6">
      <c r="A20" s="13"/>
      <c r="B20" s="14"/>
      <c r="C20" s="14"/>
      <c r="D20" s="14"/>
    </row>
    <row r="21" spans="1:4" x14ac:dyDescent="0.55000000000000004">
      <c r="A21" s="27" t="s">
        <v>9</v>
      </c>
      <c r="B21" s="27"/>
      <c r="C21" s="27"/>
      <c r="D21" s="27"/>
    </row>
    <row r="22" spans="1:4" ht="20.100000000000001" customHeight="1" x14ac:dyDescent="0.55000000000000004">
      <c r="A22" s="27"/>
      <c r="B22" s="27"/>
      <c r="C22" s="27"/>
      <c r="D22" s="27"/>
    </row>
    <row r="23" spans="1:4" ht="20.100000000000001" customHeight="1" x14ac:dyDescent="0.55000000000000004">
      <c r="A23" s="3"/>
      <c r="B23" s="4" t="s">
        <v>6</v>
      </c>
      <c r="C23" s="4" t="s">
        <v>7</v>
      </c>
      <c r="D23" s="4" t="s">
        <v>8</v>
      </c>
    </row>
    <row r="24" spans="1:4" ht="20.100000000000001" customHeight="1" x14ac:dyDescent="0.55000000000000004">
      <c r="A24" s="5" t="s">
        <v>0</v>
      </c>
      <c r="B24" s="4"/>
      <c r="C24" s="4"/>
      <c r="D24" s="6">
        <v>10</v>
      </c>
    </row>
    <row r="25" spans="1:4" ht="20.100000000000001" customHeight="1" x14ac:dyDescent="0.55000000000000004">
      <c r="A25" s="5" t="s">
        <v>1</v>
      </c>
      <c r="B25" s="7">
        <v>8.9499999999999996E-2</v>
      </c>
      <c r="C25" s="8">
        <v>600</v>
      </c>
      <c r="D25" s="6">
        <f>C25*B25</f>
        <v>53.699999999999996</v>
      </c>
    </row>
    <row r="26" spans="1:4" ht="20.100000000000001" customHeight="1" x14ac:dyDescent="0.55000000000000004">
      <c r="A26" s="5" t="s">
        <v>2</v>
      </c>
      <c r="B26" s="7">
        <v>8.5199999999999998E-2</v>
      </c>
      <c r="C26" s="8">
        <v>600</v>
      </c>
      <c r="D26" s="6">
        <f t="shared" ref="D26:D29" si="1">C26*B26</f>
        <v>51.12</v>
      </c>
    </row>
    <row r="27" spans="1:4" ht="20.100000000000001" customHeight="1" x14ac:dyDescent="0.55000000000000004">
      <c r="A27" s="5" t="s">
        <v>3</v>
      </c>
      <c r="B27" s="7">
        <v>7.3999999999999996E-2</v>
      </c>
      <c r="C27" s="8">
        <v>600</v>
      </c>
      <c r="D27" s="6">
        <f t="shared" si="1"/>
        <v>44.4</v>
      </c>
    </row>
    <row r="28" spans="1:4" ht="20.100000000000001" customHeight="1" x14ac:dyDescent="0.55000000000000004">
      <c r="A28" s="5" t="s">
        <v>4</v>
      </c>
      <c r="B28" s="7">
        <v>2.9999999999999997E-4</v>
      </c>
      <c r="C28" s="8">
        <v>600</v>
      </c>
      <c r="D28" s="6">
        <f t="shared" ref="D28" si="2">C28*B28</f>
        <v>0.18</v>
      </c>
    </row>
    <row r="29" spans="1:4" ht="20.100000000000001" customHeight="1" x14ac:dyDescent="0.55000000000000004">
      <c r="A29" s="5" t="s">
        <v>10</v>
      </c>
      <c r="B29" s="17">
        <v>-0.126</v>
      </c>
      <c r="C29" s="8">
        <v>481</v>
      </c>
      <c r="D29" s="16">
        <f t="shared" si="1"/>
        <v>-60.606000000000002</v>
      </c>
    </row>
    <row r="30" spans="1:4" s="2" customFormat="1" ht="25" customHeight="1" x14ac:dyDescent="0.55000000000000004">
      <c r="A30" s="3" t="s">
        <v>11</v>
      </c>
      <c r="B30" s="15"/>
      <c r="C30" s="15"/>
      <c r="D30" s="12">
        <f>SUM(D24:D29)</f>
        <v>98.794000000000011</v>
      </c>
    </row>
  </sheetData>
  <mergeCells count="3">
    <mergeCell ref="A4:D5"/>
    <mergeCell ref="A21:D22"/>
    <mergeCell ref="A1:P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0100E-58C4-4CD8-82F0-FFC4F9AAEB63}">
  <dimension ref="A1:P32"/>
  <sheetViews>
    <sheetView workbookViewId="0">
      <selection activeCell="A6" sqref="A6:XFD6"/>
    </sheetView>
  </sheetViews>
  <sheetFormatPr defaultRowHeight="14.4" x14ac:dyDescent="0.55000000000000004"/>
  <cols>
    <col min="1" max="1" width="27.15625" customWidth="1"/>
    <col min="2" max="4" width="13.68359375" style="1" customWidth="1"/>
  </cols>
  <sheetData>
    <row r="1" spans="1:16" ht="35.25" customHeight="1" x14ac:dyDescent="0.55000000000000004">
      <c r="A1" s="28" t="s">
        <v>12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4" spans="1:16" x14ac:dyDescent="0.55000000000000004">
      <c r="A4" s="27" t="s">
        <v>27</v>
      </c>
      <c r="B4" s="27"/>
      <c r="C4" s="27"/>
      <c r="D4" s="27"/>
    </row>
    <row r="5" spans="1:16" ht="20.100000000000001" customHeight="1" x14ac:dyDescent="0.55000000000000004">
      <c r="A5" s="27"/>
      <c r="B5" s="27"/>
      <c r="C5" s="27"/>
      <c r="D5" s="27"/>
    </row>
    <row r="6" spans="1:16" ht="20.100000000000001" customHeight="1" x14ac:dyDescent="0.55000000000000004">
      <c r="A6" s="3"/>
      <c r="B6" s="4" t="s">
        <v>6</v>
      </c>
      <c r="C6" s="4" t="s">
        <v>7</v>
      </c>
      <c r="D6" s="4" t="s">
        <v>8</v>
      </c>
    </row>
    <row r="7" spans="1:16" ht="20.100000000000001" customHeight="1" x14ac:dyDescent="0.55000000000000004">
      <c r="A7" s="5" t="s">
        <v>0</v>
      </c>
      <c r="B7" s="4"/>
      <c r="C7" s="4"/>
      <c r="D7" s="6">
        <v>10</v>
      </c>
    </row>
    <row r="8" spans="1:16" ht="20.100000000000001" customHeight="1" x14ac:dyDescent="0.55000000000000004">
      <c r="A8" s="5" t="s">
        <v>1</v>
      </c>
      <c r="B8" s="7">
        <v>0.14249999999999999</v>
      </c>
      <c r="C8" s="8">
        <v>119</v>
      </c>
      <c r="D8" s="6">
        <f>C8*B8</f>
        <v>16.9575</v>
      </c>
    </row>
    <row r="9" spans="1:16" ht="20.100000000000001" customHeight="1" x14ac:dyDescent="0.55000000000000004">
      <c r="A9" s="5" t="s">
        <v>2</v>
      </c>
      <c r="B9" s="7">
        <v>8.5199999999999998E-2</v>
      </c>
      <c r="C9" s="8">
        <v>119</v>
      </c>
      <c r="D9" s="6">
        <f t="shared" ref="D9:D12" si="0">C9*B9</f>
        <v>10.1388</v>
      </c>
    </row>
    <row r="10" spans="1:16" ht="20.100000000000001" customHeight="1" x14ac:dyDescent="0.55000000000000004">
      <c r="A10" s="5" t="s">
        <v>3</v>
      </c>
      <c r="B10" s="7">
        <v>7.3999999999999996E-2</v>
      </c>
      <c r="C10" s="8">
        <v>119</v>
      </c>
      <c r="D10" s="6">
        <f t="shared" si="0"/>
        <v>8.8059999999999992</v>
      </c>
    </row>
    <row r="11" spans="1:16" ht="20.100000000000001" customHeight="1" x14ac:dyDescent="0.55000000000000004">
      <c r="A11" s="5" t="s">
        <v>14</v>
      </c>
      <c r="B11" s="9">
        <v>1.32E-3</v>
      </c>
      <c r="C11" s="8">
        <v>119</v>
      </c>
      <c r="D11" s="6">
        <f t="shared" ref="D11" si="1">C11*B11</f>
        <v>0.15708</v>
      </c>
    </row>
    <row r="12" spans="1:16" ht="20.100000000000001" customHeight="1" x14ac:dyDescent="0.55000000000000004">
      <c r="A12" s="5" t="s">
        <v>4</v>
      </c>
      <c r="B12" s="7">
        <v>2.9999999999999997E-4</v>
      </c>
      <c r="C12" s="8">
        <v>119</v>
      </c>
      <c r="D12" s="10">
        <f t="shared" si="0"/>
        <v>3.5699999999999996E-2</v>
      </c>
    </row>
    <row r="13" spans="1:16" ht="25" customHeight="1" x14ac:dyDescent="0.6">
      <c r="A13" s="3" t="s">
        <v>11</v>
      </c>
      <c r="B13" s="11"/>
      <c r="C13" s="11"/>
      <c r="D13" s="12">
        <f>SUM(D7:D12)</f>
        <v>46.095079999999996</v>
      </c>
    </row>
    <row r="14" spans="1:16" ht="15.6" x14ac:dyDescent="0.6">
      <c r="A14" s="13"/>
      <c r="B14" s="14"/>
      <c r="C14" s="14"/>
      <c r="D14" s="14"/>
    </row>
    <row r="15" spans="1:16" ht="15.6" x14ac:dyDescent="0.6">
      <c r="A15" s="13"/>
      <c r="B15" s="14"/>
      <c r="C15" s="14"/>
      <c r="D15" s="14"/>
    </row>
    <row r="16" spans="1:16" ht="15.6" x14ac:dyDescent="0.6">
      <c r="A16" s="13"/>
      <c r="B16" s="14"/>
      <c r="C16" s="14"/>
      <c r="D16" s="14"/>
    </row>
    <row r="17" spans="1:4" ht="15.6" x14ac:dyDescent="0.6">
      <c r="A17" s="13"/>
      <c r="B17" s="14"/>
      <c r="C17" s="14"/>
      <c r="D17" s="14"/>
    </row>
    <row r="18" spans="1:4" ht="15.6" x14ac:dyDescent="0.6">
      <c r="A18" s="13"/>
      <c r="B18" s="14"/>
      <c r="C18" s="14"/>
      <c r="D18" s="14"/>
    </row>
    <row r="19" spans="1:4" ht="15.6" x14ac:dyDescent="0.6">
      <c r="A19" s="13"/>
      <c r="B19" s="14"/>
      <c r="C19" s="14"/>
      <c r="D19" s="14"/>
    </row>
    <row r="20" spans="1:4" ht="15.6" x14ac:dyDescent="0.6">
      <c r="A20" s="13"/>
      <c r="B20" s="14"/>
      <c r="C20" s="14"/>
      <c r="D20" s="14"/>
    </row>
    <row r="21" spans="1:4" ht="15.6" x14ac:dyDescent="0.6">
      <c r="A21" s="13"/>
      <c r="B21" s="14"/>
      <c r="C21" s="14"/>
      <c r="D21" s="14"/>
    </row>
    <row r="22" spans="1:4" x14ac:dyDescent="0.55000000000000004">
      <c r="A22" s="27" t="s">
        <v>9</v>
      </c>
      <c r="B22" s="27"/>
      <c r="C22" s="27"/>
      <c r="D22" s="27"/>
    </row>
    <row r="23" spans="1:4" ht="20.100000000000001" customHeight="1" x14ac:dyDescent="0.55000000000000004">
      <c r="A23" s="27"/>
      <c r="B23" s="27"/>
      <c r="C23" s="27"/>
      <c r="D23" s="27"/>
    </row>
    <row r="24" spans="1:4" ht="20.100000000000001" customHeight="1" x14ac:dyDescent="0.55000000000000004">
      <c r="A24" s="3"/>
      <c r="B24" s="4" t="s">
        <v>6</v>
      </c>
      <c r="C24" s="4" t="s">
        <v>7</v>
      </c>
      <c r="D24" s="4" t="s">
        <v>8</v>
      </c>
    </row>
    <row r="25" spans="1:4" ht="20.100000000000001" customHeight="1" x14ac:dyDescent="0.55000000000000004">
      <c r="A25" s="5" t="s">
        <v>0</v>
      </c>
      <c r="B25" s="4"/>
      <c r="C25" s="4"/>
      <c r="D25" s="6">
        <v>10</v>
      </c>
    </row>
    <row r="26" spans="1:4" ht="20.100000000000001" customHeight="1" x14ac:dyDescent="0.55000000000000004">
      <c r="A26" s="5" t="s">
        <v>1</v>
      </c>
      <c r="B26" s="7">
        <v>0.14249999999999999</v>
      </c>
      <c r="C26" s="8">
        <v>600</v>
      </c>
      <c r="D26" s="6">
        <f>C26*B26</f>
        <v>85.499999999999986</v>
      </c>
    </row>
    <row r="27" spans="1:4" ht="20.100000000000001" customHeight="1" x14ac:dyDescent="0.55000000000000004">
      <c r="A27" s="5" t="s">
        <v>2</v>
      </c>
      <c r="B27" s="7">
        <v>8.5199999999999998E-2</v>
      </c>
      <c r="C27" s="8">
        <v>600</v>
      </c>
      <c r="D27" s="6">
        <f t="shared" ref="D27:D31" si="2">C27*B27</f>
        <v>51.12</v>
      </c>
    </row>
    <row r="28" spans="1:4" ht="20.100000000000001" customHeight="1" x14ac:dyDescent="0.55000000000000004">
      <c r="A28" s="5" t="s">
        <v>3</v>
      </c>
      <c r="B28" s="7">
        <v>7.3999999999999996E-2</v>
      </c>
      <c r="C28" s="8">
        <v>600</v>
      </c>
      <c r="D28" s="6">
        <f t="shared" si="2"/>
        <v>44.4</v>
      </c>
    </row>
    <row r="29" spans="1:4" ht="20.100000000000001" customHeight="1" x14ac:dyDescent="0.55000000000000004">
      <c r="A29" s="5" t="s">
        <v>14</v>
      </c>
      <c r="B29" s="9">
        <v>1.32E-3</v>
      </c>
      <c r="C29" s="8">
        <v>600</v>
      </c>
      <c r="D29" s="6">
        <f t="shared" si="2"/>
        <v>0.79200000000000004</v>
      </c>
    </row>
    <row r="30" spans="1:4" ht="20.100000000000001" customHeight="1" x14ac:dyDescent="0.55000000000000004">
      <c r="A30" s="5" t="s">
        <v>4</v>
      </c>
      <c r="B30" s="7">
        <v>2.9999999999999997E-4</v>
      </c>
      <c r="C30" s="8">
        <v>600</v>
      </c>
      <c r="D30" s="6">
        <f t="shared" si="2"/>
        <v>0.18</v>
      </c>
    </row>
    <row r="31" spans="1:4" ht="20.100000000000001" customHeight="1" x14ac:dyDescent="0.55000000000000004">
      <c r="A31" s="5" t="s">
        <v>10</v>
      </c>
      <c r="B31" s="17">
        <v>-0.126</v>
      </c>
      <c r="C31" s="18">
        <v>481</v>
      </c>
      <c r="D31" s="16">
        <f t="shared" si="2"/>
        <v>-60.606000000000002</v>
      </c>
    </row>
    <row r="32" spans="1:4" s="2" customFormat="1" ht="25" customHeight="1" x14ac:dyDescent="0.55000000000000004">
      <c r="A32" s="3" t="s">
        <v>11</v>
      </c>
      <c r="B32" s="15"/>
      <c r="C32" s="15"/>
      <c r="D32" s="12">
        <f>SUM(D25:D31)</f>
        <v>131.386</v>
      </c>
    </row>
  </sheetData>
  <mergeCells count="3">
    <mergeCell ref="A4:D5"/>
    <mergeCell ref="A22:D23"/>
    <mergeCell ref="A1:P1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80B53-13B4-48B4-93F2-9C222FB25B3B}">
  <dimension ref="A1:P32"/>
  <sheetViews>
    <sheetView workbookViewId="0">
      <selection activeCell="C15" sqref="C15"/>
    </sheetView>
  </sheetViews>
  <sheetFormatPr defaultRowHeight="14.4" x14ac:dyDescent="0.55000000000000004"/>
  <cols>
    <col min="1" max="1" width="27.15625" customWidth="1"/>
    <col min="2" max="4" width="13.68359375" style="1" customWidth="1"/>
  </cols>
  <sheetData>
    <row r="1" spans="1:16" ht="35.25" customHeight="1" x14ac:dyDescent="0.55000000000000004">
      <c r="A1" s="28" t="s">
        <v>15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4" spans="1:16" x14ac:dyDescent="0.55000000000000004">
      <c r="A4" s="27" t="s">
        <v>27</v>
      </c>
      <c r="B4" s="27"/>
      <c r="C4" s="27"/>
      <c r="D4" s="27"/>
    </row>
    <row r="5" spans="1:16" ht="20.100000000000001" customHeight="1" x14ac:dyDescent="0.55000000000000004">
      <c r="A5" s="27"/>
      <c r="B5" s="27"/>
      <c r="C5" s="27"/>
      <c r="D5" s="27"/>
    </row>
    <row r="6" spans="1:16" ht="20.100000000000001" customHeight="1" x14ac:dyDescent="0.55000000000000004">
      <c r="A6" s="3"/>
      <c r="B6" s="4" t="s">
        <v>6</v>
      </c>
      <c r="C6" s="4" t="s">
        <v>7</v>
      </c>
      <c r="D6" s="4" t="s">
        <v>8</v>
      </c>
    </row>
    <row r="7" spans="1:16" ht="20.100000000000001" customHeight="1" x14ac:dyDescent="0.55000000000000004">
      <c r="A7" s="5" t="s">
        <v>0</v>
      </c>
      <c r="B7" s="4"/>
      <c r="C7" s="4"/>
      <c r="D7" s="6">
        <v>10</v>
      </c>
    </row>
    <row r="8" spans="1:16" ht="20.100000000000001" customHeight="1" x14ac:dyDescent="0.55000000000000004">
      <c r="A8" s="5" t="s">
        <v>1</v>
      </c>
      <c r="B8" s="7">
        <v>0.28499999999999998</v>
      </c>
      <c r="C8" s="8">
        <v>119</v>
      </c>
      <c r="D8" s="6">
        <f>C8*B8</f>
        <v>33.914999999999999</v>
      </c>
    </row>
    <row r="9" spans="1:16" ht="20.100000000000001" customHeight="1" x14ac:dyDescent="0.55000000000000004">
      <c r="A9" s="5" t="s">
        <v>2</v>
      </c>
      <c r="B9" s="7">
        <v>8.5199999999999998E-2</v>
      </c>
      <c r="C9" s="8">
        <v>119</v>
      </c>
      <c r="D9" s="6">
        <f t="shared" ref="D9:D12" si="0">C9*B9</f>
        <v>10.1388</v>
      </c>
    </row>
    <row r="10" spans="1:16" ht="20.100000000000001" customHeight="1" x14ac:dyDescent="0.55000000000000004">
      <c r="A10" s="5" t="s">
        <v>3</v>
      </c>
      <c r="B10" s="7">
        <v>7.3999999999999996E-2</v>
      </c>
      <c r="C10" s="8">
        <v>119</v>
      </c>
      <c r="D10" s="6">
        <f t="shared" si="0"/>
        <v>8.8059999999999992</v>
      </c>
    </row>
    <row r="11" spans="1:16" ht="20.100000000000001" customHeight="1" x14ac:dyDescent="0.55000000000000004">
      <c r="A11" s="5" t="s">
        <v>14</v>
      </c>
      <c r="B11" s="9">
        <v>3.3300000000000001E-3</v>
      </c>
      <c r="C11" s="8">
        <v>119</v>
      </c>
      <c r="D11" s="6">
        <f t="shared" si="0"/>
        <v>0.39627000000000001</v>
      </c>
    </row>
    <row r="12" spans="1:16" ht="20.100000000000001" customHeight="1" x14ac:dyDescent="0.55000000000000004">
      <c r="A12" s="5" t="s">
        <v>4</v>
      </c>
      <c r="B12" s="7">
        <v>2.9999999999999997E-4</v>
      </c>
      <c r="C12" s="8">
        <v>119</v>
      </c>
      <c r="D12" s="10">
        <f t="shared" si="0"/>
        <v>3.5699999999999996E-2</v>
      </c>
    </row>
    <row r="13" spans="1:16" ht="25" customHeight="1" x14ac:dyDescent="0.6">
      <c r="A13" s="3" t="s">
        <v>11</v>
      </c>
      <c r="B13" s="11"/>
      <c r="C13" s="11"/>
      <c r="D13" s="12">
        <f>SUM(D7:D12)</f>
        <v>63.291769999999993</v>
      </c>
    </row>
    <row r="14" spans="1:16" ht="15.6" x14ac:dyDescent="0.6">
      <c r="A14" s="13"/>
      <c r="B14" s="14"/>
      <c r="C14" s="14"/>
      <c r="D14" s="14"/>
    </row>
    <row r="15" spans="1:16" ht="15.6" x14ac:dyDescent="0.6">
      <c r="A15" s="13"/>
      <c r="B15" s="14"/>
      <c r="C15" s="14"/>
      <c r="D15" s="14"/>
    </row>
    <row r="16" spans="1:16" ht="15.6" x14ac:dyDescent="0.6">
      <c r="A16" s="13"/>
      <c r="B16" s="14"/>
      <c r="C16" s="14"/>
      <c r="D16" s="14"/>
    </row>
    <row r="17" spans="1:4" ht="15.6" x14ac:dyDescent="0.6">
      <c r="A17" s="13"/>
      <c r="B17" s="14"/>
      <c r="C17" s="14"/>
      <c r="D17" s="14"/>
    </row>
    <row r="18" spans="1:4" ht="15.6" x14ac:dyDescent="0.6">
      <c r="A18" s="13"/>
      <c r="B18" s="14"/>
      <c r="C18" s="14"/>
      <c r="D18" s="14"/>
    </row>
    <row r="19" spans="1:4" ht="15.6" x14ac:dyDescent="0.6">
      <c r="A19" s="13"/>
      <c r="B19" s="14"/>
      <c r="C19" s="14"/>
      <c r="D19" s="14"/>
    </row>
    <row r="20" spans="1:4" ht="15.6" x14ac:dyDescent="0.6">
      <c r="A20" s="13"/>
      <c r="B20" s="14"/>
      <c r="C20" s="14"/>
      <c r="D20" s="14"/>
    </row>
    <row r="21" spans="1:4" ht="15.6" x14ac:dyDescent="0.6">
      <c r="A21" s="13"/>
      <c r="B21" s="14"/>
      <c r="C21" s="14"/>
      <c r="D21" s="14"/>
    </row>
    <row r="22" spans="1:4" x14ac:dyDescent="0.55000000000000004">
      <c r="A22" s="27" t="s">
        <v>9</v>
      </c>
      <c r="B22" s="27"/>
      <c r="C22" s="27"/>
      <c r="D22" s="27"/>
    </row>
    <row r="23" spans="1:4" ht="20.100000000000001" customHeight="1" x14ac:dyDescent="0.55000000000000004">
      <c r="A23" s="27"/>
      <c r="B23" s="27"/>
      <c r="C23" s="27"/>
      <c r="D23" s="27"/>
    </row>
    <row r="24" spans="1:4" ht="20.100000000000001" customHeight="1" x14ac:dyDescent="0.55000000000000004">
      <c r="A24" s="3"/>
      <c r="B24" s="4" t="s">
        <v>6</v>
      </c>
      <c r="C24" s="4" t="s">
        <v>7</v>
      </c>
      <c r="D24" s="4" t="s">
        <v>8</v>
      </c>
    </row>
    <row r="25" spans="1:4" ht="20.100000000000001" customHeight="1" x14ac:dyDescent="0.55000000000000004">
      <c r="A25" s="5" t="s">
        <v>0</v>
      </c>
      <c r="B25" s="4"/>
      <c r="C25" s="4"/>
      <c r="D25" s="6">
        <v>10</v>
      </c>
    </row>
    <row r="26" spans="1:4" ht="20.100000000000001" customHeight="1" x14ac:dyDescent="0.55000000000000004">
      <c r="A26" s="5" t="s">
        <v>1</v>
      </c>
      <c r="B26" s="7">
        <v>0.28499999999999998</v>
      </c>
      <c r="C26" s="8">
        <v>600</v>
      </c>
      <c r="D26" s="6">
        <f>C26*B26</f>
        <v>170.99999999999997</v>
      </c>
    </row>
    <row r="27" spans="1:4" ht="20.100000000000001" customHeight="1" x14ac:dyDescent="0.55000000000000004">
      <c r="A27" s="5" t="s">
        <v>2</v>
      </c>
      <c r="B27" s="7">
        <v>8.5199999999999998E-2</v>
      </c>
      <c r="C27" s="8">
        <v>600</v>
      </c>
      <c r="D27" s="6">
        <f t="shared" ref="D27:D30" si="1">C27*B27</f>
        <v>51.12</v>
      </c>
    </row>
    <row r="28" spans="1:4" ht="20.100000000000001" customHeight="1" x14ac:dyDescent="0.55000000000000004">
      <c r="A28" s="5" t="s">
        <v>3</v>
      </c>
      <c r="B28" s="7">
        <v>7.3999999999999996E-2</v>
      </c>
      <c r="C28" s="8">
        <v>600</v>
      </c>
      <c r="D28" s="6">
        <f t="shared" si="1"/>
        <v>44.4</v>
      </c>
    </row>
    <row r="29" spans="1:4" ht="20.100000000000001" customHeight="1" x14ac:dyDescent="0.55000000000000004">
      <c r="A29" s="5" t="s">
        <v>14</v>
      </c>
      <c r="B29" s="9">
        <v>3.3300000000000001E-3</v>
      </c>
      <c r="C29" s="8">
        <v>600</v>
      </c>
      <c r="D29" s="6">
        <f t="shared" si="1"/>
        <v>1.998</v>
      </c>
    </row>
    <row r="30" spans="1:4" ht="20.100000000000001" customHeight="1" x14ac:dyDescent="0.55000000000000004">
      <c r="A30" s="5" t="s">
        <v>4</v>
      </c>
      <c r="B30" s="7">
        <v>2.9999999999999997E-4</v>
      </c>
      <c r="C30" s="8">
        <v>600</v>
      </c>
      <c r="D30" s="6">
        <f t="shared" si="1"/>
        <v>0.18</v>
      </c>
    </row>
    <row r="31" spans="1:4" ht="20.100000000000001" customHeight="1" x14ac:dyDescent="0.55000000000000004">
      <c r="A31" s="5" t="s">
        <v>10</v>
      </c>
      <c r="B31" s="17">
        <v>-0.126</v>
      </c>
      <c r="C31" s="4">
        <v>481</v>
      </c>
      <c r="D31" s="16">
        <v>-60.606000000000002</v>
      </c>
    </row>
    <row r="32" spans="1:4" s="2" customFormat="1" ht="25" customHeight="1" x14ac:dyDescent="0.55000000000000004">
      <c r="A32" s="3" t="s">
        <v>11</v>
      </c>
      <c r="B32" s="15"/>
      <c r="C32" s="15"/>
      <c r="D32" s="12">
        <f>SUM(D25:D31)</f>
        <v>218.09199999999998</v>
      </c>
    </row>
  </sheetData>
  <mergeCells count="3">
    <mergeCell ref="A4:D5"/>
    <mergeCell ref="A22:D23"/>
    <mergeCell ref="A1:P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OFF PEAK RATES</vt:lpstr>
      <vt:lpstr>SHOULDER MONTH RATES</vt:lpstr>
      <vt:lpstr>PEAK MONTH RATES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Wright</dc:creator>
  <cp:lastModifiedBy>Leah J Donaldson</cp:lastModifiedBy>
  <cp:lastPrinted>2022-01-24T13:43:28Z</cp:lastPrinted>
  <dcterms:created xsi:type="dcterms:W3CDTF">2022-01-23T16:27:02Z</dcterms:created>
  <dcterms:modified xsi:type="dcterms:W3CDTF">2022-01-24T14:30:02Z</dcterms:modified>
</cp:coreProperties>
</file>